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2006" sheetId="1" r:id="rId1"/>
  </sheets>
  <definedNames>
    <definedName name="_xlnm.Print_Area" localSheetId="0">'122006'!$A$1:$E$167</definedName>
  </definedNames>
  <calcPr fullCalcOnLoad="1"/>
</workbook>
</file>

<file path=xl/sharedStrings.xml><?xml version="1.0" encoding="utf-8"?>
<sst xmlns="http://schemas.openxmlformats.org/spreadsheetml/2006/main" count="142" uniqueCount="127">
  <si>
    <t>НАИМЕНОВАНИЕ</t>
  </si>
  <si>
    <t>№ по ред</t>
  </si>
  <si>
    <t>1.</t>
  </si>
  <si>
    <t>2.</t>
  </si>
  <si>
    <t>3.</t>
  </si>
  <si>
    <t>4.</t>
  </si>
  <si>
    <t>6.</t>
  </si>
  <si>
    <t>5.</t>
  </si>
  <si>
    <t>7.</t>
  </si>
  <si>
    <t>8.</t>
  </si>
  <si>
    <t>9.</t>
  </si>
  <si>
    <t>10.</t>
  </si>
  <si>
    <t>11.</t>
  </si>
  <si>
    <t>12.</t>
  </si>
  <si>
    <t>13.</t>
  </si>
  <si>
    <t>ВСИЧКО</t>
  </si>
  <si>
    <t xml:space="preserve">  </t>
  </si>
  <si>
    <t xml:space="preserve">                              </t>
  </si>
  <si>
    <t>14.</t>
  </si>
  <si>
    <t>15.</t>
  </si>
  <si>
    <t>16.</t>
  </si>
  <si>
    <t>ПЛАН
2012 г.</t>
  </si>
  <si>
    <t>Подмяна на дограма ОДЗ №1 "Огнян Михайлов"</t>
  </si>
  <si>
    <t>Хардуер и софтуер</t>
  </si>
  <si>
    <t>Основен ремонт на път М2/ІІІ-137 Кнежа - Гостиля/- местност Гергана</t>
  </si>
  <si>
    <t>Осветление на спротната площадка, осигуряване на повече съоражения за спорт и направа на тоалетни</t>
  </si>
  <si>
    <t>Закупуване на програмен продукт - Бизнес навигатор</t>
  </si>
  <si>
    <t>Закупуване на снегорин</t>
  </si>
  <si>
    <t>Закупуване на косачка</t>
  </si>
  <si>
    <t>Заваръчен апарат</t>
  </si>
  <si>
    <t>Направа на навеси на двата гробищни паркове кметство Еница</t>
  </si>
  <si>
    <t>Перфоратор местни дейности</t>
  </si>
  <si>
    <t>Закупуване на  контейнери</t>
  </si>
  <si>
    <t>Закупуване на сграда за пенсионерски клуб в с.Еница</t>
  </si>
  <si>
    <t>Изготвяне на технически проект за обект „Дневен център за възрастни хора - преустройство на училище Кнежица - Стара гимназия в град Кнежа</t>
  </si>
  <si>
    <t>Комплексен доклад за съответствието на инвестиционен проект обект „Дневен център за възрастни хора - преустройство на училище Кнежица - Стара гимназия в град Кнежа” със съществени изисквания към строежите в Република България</t>
  </si>
  <si>
    <t>Изготвяне на технически проект за обект „Рехабилитация на общински път PVN 1091/П-13(Кнежа - Искър) - с.Бреница(ІІІ.1304) от 0+000 до 5+754.78, община Кнежа</t>
  </si>
  <si>
    <t>Комплексен доклад за съответствието на инвестиционен проект обект „Рехабилитация на общински път PVN 1091/П-13(Кнежа - Искър) - с.Бреница(ІІІ.1304) от 0+000 до 5+754.78, община Кнежа</t>
  </si>
  <si>
    <t>Подмяна дограма втори етаж на училищната сграда ОУ "Отец Паисий" гр.Кнежа</t>
  </si>
  <si>
    <t>Компютри и хардуер ОДЗ "Й.Каменополски" Бреница</t>
  </si>
  <si>
    <t xml:space="preserve"> ОДЗ "Й.Каменополски" Бреница</t>
  </si>
  <si>
    <t>Компютри и хардуер ОУ "Христо Ботев" Бреница</t>
  </si>
  <si>
    <t>Основен ремонт на физкултурен салон - ОУ „О.Паисий” гр.Кнежа</t>
  </si>
  <si>
    <t>Подмяна дограма в офиси и сервизни помещения в кухненски блок ЦДГ "Л.Димитрова" с.Еница</t>
  </si>
  <si>
    <t>Изкърпване и боядисване фасадата на сградата на филиала - НУ "Кнежица" гр.Кнежа</t>
  </si>
  <si>
    <t>Подмяна дограма на сградата на филиал НУ "Кнежица" гр.Кнежа</t>
  </si>
  <si>
    <t>Закупуване на програмен продукт - ОДЗ №2 "Д.Чергарска"</t>
  </si>
  <si>
    <t>Подмяна на отоплителната инсталация и закупуване на нов парен котел на ОДЗ "Й.Каменополски" с.Бреница</t>
  </si>
  <si>
    <t xml:space="preserve">Подмяна на дограма в ОДЗ №1"Огнян Михайлов" </t>
  </si>
  <si>
    <t>Закупуване на програмен продукт - СОУ "Н.Рилски"</t>
  </si>
  <si>
    <t>Ремонт на помещения на кухня в Детска ясла №1</t>
  </si>
  <si>
    <t>Подмяна на отоплителната инсталация/парното/ за първи етаж на Детска ясла №1</t>
  </si>
  <si>
    <t>Ремонт на останалата част от външната ограда и изграждане на задната и страничните части на Детска ясла №1</t>
  </si>
  <si>
    <t>Външно изкърпване и боядисване на сградата, смяна на плочите на пешеходните алеи в Детска ясла №1</t>
  </si>
  <si>
    <t>Изработване на технически проект част Електро за обект "Реконструкция и изграждане на улично и парково осветление в община Кнежа"</t>
  </si>
  <si>
    <t>34.</t>
  </si>
  <si>
    <t>35.</t>
  </si>
  <si>
    <t>36.</t>
  </si>
  <si>
    <t>37.</t>
  </si>
  <si>
    <t>Ремонт на беседка и боядисване на съораженията в двора</t>
  </si>
  <si>
    <t>Ремонт кухня и столова първи етаж -  ОУ „О.Паисий” гр.Кнежа</t>
  </si>
  <si>
    <t>Частична подмяна на дограма - ЦДГ "Гълъбин Боевски" гр.Кнежа</t>
  </si>
  <si>
    <t>Компютри и хардуер - ЦДГ "Гълъбин Боевски" гр.Кнежа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</si>
  <si>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</si>
  <si>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</si>
  <si>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</si>
  <si>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</si>
  <si>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</si>
  <si>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</si>
  <si>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</si>
  <si>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</si>
  <si>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</si>
  <si>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</si>
  <si>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</si>
  <si>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</si>
  <si>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</si>
  <si>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</si>
  <si>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</si>
  <si>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</si>
  <si>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</si>
  <si>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38.</t>
  </si>
  <si>
    <t>ЦЕЛЕВИ КАПИТАЛОВИ КЪМ 31.12.2012 г.</t>
  </si>
  <si>
    <t>ОТЧЕТ
31.12.2012 г.</t>
  </si>
  <si>
    <t>КАПИТАЛОВИ РАЗХОДИ И РАЗХОДИ ОТ  МЕСТНИ ПРИХОДИ КЪМ 31.12.2012 г.</t>
  </si>
  <si>
    <t>Закупуване на нов седемместен автомобил за нуждите на Общинска администрация</t>
  </si>
  <si>
    <t>Дейност "Общинска администрация"</t>
  </si>
  <si>
    <t>дейност "Клубове на пенсионера, инвалида и други"</t>
  </si>
  <si>
    <t>дейност "Чистота"</t>
  </si>
  <si>
    <t>дейност "Осветление"</t>
  </si>
  <si>
    <t>Закупуване на храсторез за нуждите на кметство Бреница</t>
  </si>
  <si>
    <t>Закупуване на колонен климатик за нуждите на Ритуална зала кметство Лазарово</t>
  </si>
  <si>
    <t>възстановени</t>
  </si>
  <si>
    <t>дейност "Спортни бази за спорт за всички"</t>
  </si>
  <si>
    <t>ОДЗ "Йордан Каменополски" с.Бреница</t>
  </si>
  <si>
    <t>ОУ "Отец Паисий"</t>
  </si>
  <si>
    <t>НУ "Кнежица"</t>
  </si>
  <si>
    <t>ЦДГ "Лиляна Димитрова"</t>
  </si>
  <si>
    <t>Компютри и хардуер - ОДЗ №1 "О.Михайлов"</t>
  </si>
  <si>
    <t xml:space="preserve">ЦДГ "Гълъбин Боевски" </t>
  </si>
  <si>
    <t>Закупуване на пекарна и газови котлони - ОДЗ №2"Д.Чергарска"</t>
  </si>
  <si>
    <t xml:space="preserve">Подмяна на стара дограма в три групи ОДЗ №2"Д.Чергарска" </t>
  </si>
  <si>
    <t>ОДЗ №2 "Дафинка Чергарска"</t>
  </si>
  <si>
    <t>ОДЗ №1 "Огнян Михайлов"</t>
  </si>
  <si>
    <t>ОУ "Васил Левски"</t>
  </si>
  <si>
    <t>ВСИЧКО ЗА ФУНКЦИЯ "ОБРАЗОВАНИЕ"</t>
  </si>
  <si>
    <t>ВСИЧКО ЗА ОБЩИНСКИ ДЕЙНОСТИ</t>
  </si>
  <si>
    <t>ФУНКЦИЯ "ОБРАЗОВАНИЕ"</t>
  </si>
  <si>
    <t>СОУ "Неофит Рилски"</t>
  </si>
  <si>
    <t>ОУ "Христо Ботев"</t>
  </si>
  <si>
    <t>Закупуване на компютри - ОУ „О.Паисий” гр.Кнежа</t>
  </si>
  <si>
    <t>Компютри и хардуер - ОУ "Васил Левски" гр.Кнежа</t>
  </si>
  <si>
    <t>Саниране на спално помещение - ОДЗ №1 "О.Михайлов"</t>
  </si>
  <si>
    <t>Изграждане на система за видеонаблюдение -  ОДЗ №1 "О.Михайлов"</t>
  </si>
  <si>
    <t>Закупуване на климатик -  ОДЗ №1 "О.Михайлов"</t>
  </si>
  <si>
    <t>Компютри и хардуер -  СОУ "Н.Рилски"</t>
  </si>
  <si>
    <t>ФУНКЦИЯ "ЗДРАВЕОПАЗВАНЕ "</t>
  </si>
  <si>
    <t>ВСИЧКО ЗА ФУНКЦИЯ "ЗДРАВЕОПАЗВАНЕ"</t>
  </si>
  <si>
    <t>39.</t>
  </si>
  <si>
    <t>40.</t>
  </si>
  <si>
    <t>41.</t>
  </si>
  <si>
    <t>42.</t>
  </si>
  <si>
    <t>43.</t>
  </si>
  <si>
    <t>45.</t>
  </si>
  <si>
    <t>44.</t>
  </si>
  <si>
    <t>46.</t>
  </si>
  <si>
    <t xml:space="preserve">                                             Приложение №5</t>
  </si>
  <si>
    <t>Основен ремонт на път М2/ІІІ-137 Кнежа - Гостиля/- местност  Гергана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</si>
</sst>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0.00;[Red]0.00"/>
    <numFmt numFmtId="178" formatCode="[$-409]dddd\,\ mmmm\ dd\,\ yyyy"/>
    <numFmt numFmtId="179" formatCode="[$-409]h:mm:ss\ AM/PM"/>
    <numFmt numFmtId="180" formatCode="00\ 000"/>
    <numFmt numFmtId="181" formatCode="0,0\ 00,000"/>
    <numFmt numFmtId="182" formatCode="##\ 000"/>
    <numFmt numFmtId="183" formatCode="#\ ##0.00"/>
    <numFmt numFmtId="184" formatCode="_-* #,##0.0\ _л_в_-;\-* #,##0.0\ _л_в_-;_-* &quot;-&quot;\ _л_в_-;_-@_-"/>
    <numFmt numFmtId="185" formatCode="_-* #,##0.00\ _л_в_-;\-* #,##0.00\ _л_в_-;_-* &quot;-&quot;\ _л_в_-;_-@_-"/>
    <numFmt numFmtId="186" formatCode="#\ ##0"/>
    <numFmt numFmtId="187" formatCode="###0"/>
  </numFmts>
  <fonts count="50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name val="Courier New"/>
      <family val="3"/>
    </font>
    <font>
      <sz val="10"/>
      <name val="Century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Book Antiqua"/>
      <family val="1"/>
    </font>
    <font>
      <b/>
      <i/>
      <sz val="11"/>
      <name val="Book Antiqua"/>
      <family val="1"/>
    </font>
    <font>
      <b/>
      <i/>
      <sz val="10"/>
      <name val="Book Antiqua"/>
      <family val="1"/>
    </font>
    <font>
      <b/>
      <i/>
      <sz val="14"/>
      <name val="Book Antiqua"/>
      <family val="1"/>
    </font>
    <font>
      <b/>
      <i/>
      <sz val="8"/>
      <name val="Book Antiqua"/>
      <family val="1"/>
    </font>
    <font>
      <sz val="11"/>
      <name val="Book Antiqua"/>
      <family val="1"/>
    </font>
    <font>
      <b/>
      <i/>
      <sz val="12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6" fontId="5" fillId="0" borderId="0" xfId="4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wrapText="1"/>
    </xf>
    <xf numFmtId="186" fontId="12" fillId="0" borderId="11" xfId="40" applyNumberFormat="1" applyFont="1" applyBorder="1" applyAlignment="1">
      <alignment/>
    </xf>
    <xf numFmtId="186" fontId="12" fillId="0" borderId="11" xfId="4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wrapText="1"/>
    </xf>
    <xf numFmtId="186" fontId="12" fillId="0" borderId="13" xfId="40" applyNumberFormat="1" applyFont="1" applyBorder="1" applyAlignment="1">
      <alignment/>
    </xf>
    <xf numFmtId="186" fontId="12" fillId="0" borderId="13" xfId="40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186" fontId="12" fillId="0" borderId="10" xfId="4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right"/>
    </xf>
    <xf numFmtId="186" fontId="8" fillId="0" borderId="11" xfId="4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 wrapText="1"/>
    </xf>
    <xf numFmtId="186" fontId="12" fillId="0" borderId="16" xfId="40" applyNumberFormat="1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7" xfId="0" applyFont="1" applyBorder="1" applyAlignment="1">
      <alignment wrapText="1"/>
    </xf>
    <xf numFmtId="186" fontId="12" fillId="0" borderId="17" xfId="4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49" fontId="12" fillId="0" borderId="17" xfId="40" applyNumberFormat="1" applyFont="1" applyBorder="1" applyAlignment="1">
      <alignment horizontal="right"/>
    </xf>
    <xf numFmtId="0" fontId="12" fillId="33" borderId="17" xfId="0" applyFont="1" applyFill="1" applyBorder="1" applyAlignment="1">
      <alignment wrapText="1"/>
    </xf>
    <xf numFmtId="3" fontId="12" fillId="33" borderId="17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17" xfId="0" applyFont="1" applyBorder="1" applyAlignment="1">
      <alignment horizontal="justify"/>
    </xf>
    <xf numFmtId="186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3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0" fontId="12" fillId="33" borderId="18" xfId="0" applyFont="1" applyFill="1" applyBorder="1" applyAlignment="1">
      <alignment wrapText="1"/>
    </xf>
    <xf numFmtId="3" fontId="12" fillId="33" borderId="18" xfId="0" applyNumberFormat="1" applyFont="1" applyFill="1" applyBorder="1" applyAlignment="1">
      <alignment/>
    </xf>
    <xf numFmtId="186" fontId="12" fillId="0" borderId="18" xfId="40" applyNumberFormat="1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186" fontId="12" fillId="0" borderId="19" xfId="40" applyNumberFormat="1" applyFont="1" applyBorder="1" applyAlignment="1">
      <alignment horizontal="right"/>
    </xf>
    <xf numFmtId="0" fontId="12" fillId="33" borderId="11" xfId="0" applyFont="1" applyFill="1" applyBorder="1" applyAlignment="1">
      <alignment wrapText="1"/>
    </xf>
    <xf numFmtId="3" fontId="12" fillId="33" borderId="11" xfId="0" applyNumberFormat="1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 horizontal="right"/>
    </xf>
    <xf numFmtId="186" fontId="13" fillId="0" borderId="2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12" fillId="0" borderId="19" xfId="0" applyFont="1" applyBorder="1" applyAlignment="1">
      <alignment wrapText="1"/>
    </xf>
    <xf numFmtId="186" fontId="12" fillId="0" borderId="14" xfId="40" applyNumberFormat="1" applyFont="1" applyBorder="1" applyAlignment="1">
      <alignment horizontal="right"/>
    </xf>
    <xf numFmtId="3" fontId="12" fillId="33" borderId="14" xfId="0" applyNumberFormat="1" applyFont="1" applyFill="1" applyBorder="1" applyAlignment="1">
      <alignment/>
    </xf>
    <xf numFmtId="0" fontId="12" fillId="0" borderId="21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12" fillId="0" borderId="15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186" fontId="12" fillId="0" borderId="15" xfId="40" applyNumberFormat="1" applyFont="1" applyBorder="1" applyAlignment="1">
      <alignment horizontal="right"/>
    </xf>
    <xf numFmtId="186" fontId="12" fillId="0" borderId="12" xfId="40" applyNumberFormat="1" applyFont="1" applyBorder="1" applyAlignment="1">
      <alignment horizontal="right"/>
    </xf>
    <xf numFmtId="0" fontId="12" fillId="0" borderId="22" xfId="0" applyFont="1" applyBorder="1" applyAlignment="1">
      <alignment wrapText="1"/>
    </xf>
    <xf numFmtId="0" fontId="12" fillId="33" borderId="0" xfId="0" applyFont="1" applyFill="1" applyBorder="1" applyAlignment="1">
      <alignment wrapText="1"/>
    </xf>
    <xf numFmtId="3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186" fontId="12" fillId="0" borderId="11" xfId="0" applyNumberFormat="1" applyFont="1" applyBorder="1" applyAlignment="1">
      <alignment/>
    </xf>
    <xf numFmtId="0" fontId="12" fillId="0" borderId="23" xfId="0" applyFont="1" applyBorder="1" applyAlignment="1">
      <alignment horizontal="right"/>
    </xf>
    <xf numFmtId="186" fontId="12" fillId="0" borderId="24" xfId="40" applyNumberFormat="1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14" fillId="33" borderId="22" xfId="0" applyFont="1" applyFill="1" applyBorder="1" applyAlignment="1">
      <alignment horizontal="right" wrapText="1"/>
    </xf>
    <xf numFmtId="3" fontId="14" fillId="33" borderId="11" xfId="0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2" fillId="0" borderId="21" xfId="0" applyFont="1" applyBorder="1" applyAlignment="1">
      <alignment wrapText="1"/>
    </xf>
    <xf numFmtId="3" fontId="12" fillId="0" borderId="21" xfId="0" applyNumberFormat="1" applyFont="1" applyBorder="1" applyAlignment="1">
      <alignment/>
    </xf>
    <xf numFmtId="186" fontId="12" fillId="0" borderId="21" xfId="40" applyNumberFormat="1" applyFont="1" applyBorder="1" applyAlignment="1">
      <alignment horizontal="right"/>
    </xf>
    <xf numFmtId="186" fontId="12" fillId="0" borderId="16" xfId="0" applyNumberFormat="1" applyFont="1" applyBorder="1" applyAlignment="1">
      <alignment/>
    </xf>
    <xf numFmtId="186" fontId="12" fillId="0" borderId="21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 wrapText="1"/>
    </xf>
    <xf numFmtId="3" fontId="14" fillId="0" borderId="11" xfId="0" applyNumberFormat="1" applyFont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5" fillId="33" borderId="22" xfId="0" applyFont="1" applyFill="1" applyBorder="1" applyAlignment="1">
      <alignment horizontal="left" wrapText="1"/>
    </xf>
    <xf numFmtId="0" fontId="13" fillId="33" borderId="22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7" fillId="0" borderId="11" xfId="0" applyFont="1" applyBorder="1" applyAlignment="1">
      <alignment/>
    </xf>
    <xf numFmtId="0" fontId="14" fillId="33" borderId="25" xfId="0" applyFont="1" applyFill="1" applyBorder="1" applyAlignment="1">
      <alignment horizontal="right" wrapText="1"/>
    </xf>
    <xf numFmtId="3" fontId="14" fillId="33" borderId="25" xfId="0" applyNumberFormat="1" applyFont="1" applyFill="1" applyBorder="1" applyAlignment="1">
      <alignment horizontal="right"/>
    </xf>
    <xf numFmtId="3" fontId="14" fillId="33" borderId="24" xfId="0" applyNumberFormat="1" applyFont="1" applyFill="1" applyBorder="1" applyAlignment="1">
      <alignment horizontal="right"/>
    </xf>
    <xf numFmtId="0" fontId="15" fillId="0" borderId="23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4" fillId="33" borderId="22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33" borderId="23" xfId="0" applyFont="1" applyFill="1" applyBorder="1" applyAlignment="1">
      <alignment horizontal="center" wrapText="1"/>
    </xf>
    <xf numFmtId="0" fontId="15" fillId="33" borderId="25" xfId="0" applyFont="1" applyFill="1" applyBorder="1" applyAlignment="1">
      <alignment horizontal="center" wrapText="1"/>
    </xf>
    <xf numFmtId="0" fontId="15" fillId="33" borderId="24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7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0.13671875" style="1" customWidth="1"/>
    <col min="2" max="2" width="4.28125" style="1" customWidth="1"/>
    <col min="3" max="3" width="87.00390625" style="1" customWidth="1"/>
    <col min="4" max="4" width="15.7109375" style="1" customWidth="1"/>
    <col min="5" max="5" width="18.8515625" style="1" customWidth="1"/>
    <col min="6" max="16384" width="9.140625" style="1" customWidth="1"/>
  </cols>
  <sheetData>
    <row r="1" spans="2:8" ht="13.5">
      <c r="B1" s="9"/>
      <c r="C1" s="9"/>
      <c r="D1" s="9"/>
      <c r="E1" s="9"/>
      <c r="F1" s="5"/>
      <c r="G1" s="4"/>
      <c r="H1" s="4"/>
    </row>
    <row r="2" spans="2:8" ht="13.5">
      <c r="B2" s="9"/>
      <c r="C2" s="9" t="s">
        <v>16</v>
      </c>
      <c r="D2" s="29" t="s">
        <v>125</v>
      </c>
      <c r="E2" s="28"/>
      <c r="F2" s="5"/>
      <c r="G2" s="4"/>
      <c r="H2" s="4"/>
    </row>
    <row r="3" spans="2:8" ht="13.5">
      <c r="B3" s="9"/>
      <c r="C3" s="9"/>
      <c r="D3" s="10"/>
      <c r="E3" s="9"/>
      <c r="F3" s="5"/>
      <c r="G3" s="4"/>
      <c r="H3" s="4"/>
    </row>
    <row r="4" spans="2:8" ht="18.75">
      <c r="B4" s="106" t="s">
        <v>81</v>
      </c>
      <c r="C4" s="106"/>
      <c r="D4" s="106"/>
      <c r="E4" s="106"/>
      <c r="F4" s="5"/>
      <c r="G4" s="4"/>
      <c r="H4" s="4"/>
    </row>
    <row r="5" spans="2:8" ht="13.5">
      <c r="B5" s="9"/>
      <c r="C5" s="9"/>
      <c r="D5" s="9"/>
      <c r="E5" s="9"/>
      <c r="F5" s="5"/>
      <c r="G5" s="4"/>
      <c r="H5" s="4"/>
    </row>
    <row r="6" spans="2:8" ht="9.75" customHeight="1" thickBot="1">
      <c r="B6" s="9"/>
      <c r="C6" s="9"/>
      <c r="D6" s="9"/>
      <c r="E6" s="9"/>
      <c r="F6" s="5"/>
      <c r="G6" s="4"/>
      <c r="H6" s="4"/>
    </row>
    <row r="7" spans="2:8" ht="57.75" customHeight="1" thickBot="1">
      <c r="B7" s="11" t="s">
        <v>1</v>
      </c>
      <c r="C7" s="12" t="s">
        <v>0</v>
      </c>
      <c r="D7" s="13" t="s">
        <v>21</v>
      </c>
      <c r="E7" s="14" t="s">
        <v>82</v>
      </c>
      <c r="F7" s="5"/>
      <c r="G7" s="4"/>
      <c r="H7" s="4"/>
    </row>
    <row r="8" spans="2:8" ht="41.25" customHeight="1" thickBot="1">
      <c r="B8" s="15" t="s">
        <v>2</v>
      </c>
      <c r="C8" s="16" t="s">
        <v>22</v>
      </c>
      <c r="D8" s="17">
        <v>11968</v>
      </c>
      <c r="E8" s="18">
        <v>11968</v>
      </c>
      <c r="F8" s="5"/>
      <c r="G8" s="4"/>
      <c r="H8" s="4"/>
    </row>
    <row r="9" spans="2:8" ht="41.25" customHeight="1" thickBot="1">
      <c r="B9" s="15" t="s">
        <v>3</v>
      </c>
      <c r="C9" s="19" t="s">
        <v>23</v>
      </c>
      <c r="D9" s="17">
        <v>3397</v>
      </c>
      <c r="E9" s="18"/>
      <c r="F9" s="5"/>
      <c r="G9" s="4"/>
      <c r="H9" s="4"/>
    </row>
    <row r="10" spans="2:8" ht="41.25" customHeight="1" thickBot="1">
      <c r="B10" s="15" t="s">
        <v>4</v>
      </c>
      <c r="C10" s="16" t="s">
        <v>24</v>
      </c>
      <c r="D10" s="17">
        <v>30735</v>
      </c>
      <c r="E10" s="18">
        <v>30735</v>
      </c>
      <c r="F10" s="5"/>
      <c r="G10" s="4"/>
      <c r="H10" s="4" t="s">
        <v>17</v>
      </c>
    </row>
    <row r="11" spans="2:8" ht="41.25" customHeight="1" thickBot="1">
      <c r="B11" s="15" t="s">
        <v>5</v>
      </c>
      <c r="C11" s="16" t="s">
        <v>126</v>
      </c>
      <c r="D11" s="17">
        <v>36700</v>
      </c>
      <c r="E11" s="18">
        <v>36700</v>
      </c>
      <c r="F11" s="5"/>
      <c r="G11" s="4"/>
      <c r="H11" s="4"/>
    </row>
    <row r="12" spans="2:8" ht="41.25" customHeight="1" hidden="1" thickBot="1">
      <c r="B12" s="15" t="s">
        <v>6</v>
      </c>
      <c r="C12" s="20"/>
      <c r="D12" s="17"/>
      <c r="E12" s="18"/>
      <c r="F12" s="5"/>
      <c r="G12" s="4"/>
      <c r="H12" s="4"/>
    </row>
    <row r="13" spans="2:8" ht="41.25" customHeight="1" hidden="1" thickBot="1">
      <c r="B13" s="15" t="s">
        <v>8</v>
      </c>
      <c r="C13" s="16"/>
      <c r="D13" s="17"/>
      <c r="E13" s="18"/>
      <c r="F13" s="5"/>
      <c r="G13" s="4"/>
      <c r="H13" s="4"/>
    </row>
    <row r="14" spans="2:8" ht="41.25" customHeight="1" hidden="1" thickBot="1">
      <c r="B14" s="15" t="s">
        <v>9</v>
      </c>
      <c r="C14" s="20"/>
      <c r="D14" s="17"/>
      <c r="E14" s="18"/>
      <c r="F14" s="5"/>
      <c r="G14" s="4"/>
      <c r="H14" s="4"/>
    </row>
    <row r="15" spans="2:8" ht="41.25" customHeight="1" hidden="1" thickBot="1">
      <c r="B15" s="15" t="s">
        <v>10</v>
      </c>
      <c r="C15" s="16"/>
      <c r="D15" s="21"/>
      <c r="E15" s="22"/>
      <c r="F15" s="5"/>
      <c r="G15" s="4"/>
      <c r="H15" s="4"/>
    </row>
    <row r="16" spans="2:8" ht="53.25" customHeight="1" hidden="1" thickBot="1">
      <c r="B16" s="23" t="s">
        <v>11</v>
      </c>
      <c r="C16" s="16"/>
      <c r="D16" s="17"/>
      <c r="E16" s="18"/>
      <c r="F16" s="6"/>
      <c r="G16" s="4"/>
      <c r="H16" s="4"/>
    </row>
    <row r="17" spans="2:8" ht="0.75" customHeight="1" hidden="1" thickBot="1">
      <c r="B17" s="15" t="s">
        <v>12</v>
      </c>
      <c r="C17" s="16"/>
      <c r="D17" s="17"/>
      <c r="E17" s="24"/>
      <c r="F17" s="6"/>
      <c r="G17" s="4"/>
      <c r="H17" s="4"/>
    </row>
    <row r="18" spans="2:8" ht="41.25" customHeight="1" hidden="1" thickBot="1">
      <c r="B18" s="15">
        <v>12</v>
      </c>
      <c r="C18" s="25"/>
      <c r="D18" s="18"/>
      <c r="E18" s="18"/>
      <c r="F18" s="7"/>
      <c r="G18" s="4"/>
      <c r="H18" s="4"/>
    </row>
    <row r="19" spans="2:8" ht="41.25" customHeight="1" hidden="1" thickBot="1">
      <c r="B19" s="15">
        <v>13</v>
      </c>
      <c r="C19" s="25"/>
      <c r="D19" s="18"/>
      <c r="E19" s="18"/>
      <c r="F19" s="5"/>
      <c r="G19" s="4"/>
      <c r="H19" s="4"/>
    </row>
    <row r="20" spans="2:8" ht="41.25" customHeight="1" thickBot="1">
      <c r="B20" s="15"/>
      <c r="C20" s="26" t="s">
        <v>15</v>
      </c>
      <c r="D20" s="27">
        <f>SUM(D8:D19)</f>
        <v>82800</v>
      </c>
      <c r="E20" s="27">
        <f>SUM(E8:E19)</f>
        <v>79403</v>
      </c>
      <c r="F20" s="5"/>
      <c r="G20" s="4"/>
      <c r="H20" s="4"/>
    </row>
    <row r="21" spans="2:8" ht="12.75">
      <c r="B21" s="5"/>
      <c r="C21" s="5"/>
      <c r="D21" s="5"/>
      <c r="E21" s="5"/>
      <c r="F21" s="5"/>
      <c r="G21" s="4"/>
      <c r="H21" s="4"/>
    </row>
    <row r="22" spans="2:8" ht="12.75">
      <c r="B22" s="5"/>
      <c r="C22" s="5"/>
      <c r="D22" s="5"/>
      <c r="E22" s="5"/>
      <c r="F22" s="5"/>
      <c r="G22" s="4"/>
      <c r="H22" s="4"/>
    </row>
    <row r="23" spans="2:8" ht="12.75">
      <c r="B23" s="5"/>
      <c r="C23" s="5"/>
      <c r="D23" s="5"/>
      <c r="E23" s="5"/>
      <c r="F23" s="5"/>
      <c r="G23" s="4"/>
      <c r="H23" s="4"/>
    </row>
    <row r="24" spans="2:8" ht="15">
      <c r="B24" s="5"/>
      <c r="C24" s="8"/>
      <c r="D24" s="8"/>
      <c r="E24" s="8"/>
      <c r="F24" s="8"/>
      <c r="G24" s="4"/>
      <c r="H24" s="4"/>
    </row>
    <row r="25" spans="2:8" ht="15">
      <c r="B25" s="5"/>
      <c r="C25" s="8"/>
      <c r="D25" s="8"/>
      <c r="E25" s="8"/>
      <c r="F25" s="8"/>
      <c r="G25" s="4"/>
      <c r="H25" s="4"/>
    </row>
    <row r="26" spans="2:6" ht="12.75">
      <c r="B26" s="5"/>
      <c r="C26" s="5"/>
      <c r="D26" s="5"/>
      <c r="E26" s="5"/>
      <c r="F26" s="5"/>
    </row>
    <row r="27" spans="2:6" ht="12.75">
      <c r="B27" s="5"/>
      <c r="C27" s="5"/>
      <c r="D27" s="5"/>
      <c r="E27" s="5"/>
      <c r="F27" s="5"/>
    </row>
    <row r="28" spans="3:5" ht="15">
      <c r="C28" s="2"/>
      <c r="D28" s="2"/>
      <c r="E28" s="2"/>
    </row>
    <row r="29" spans="3:5" ht="15">
      <c r="C29" s="2"/>
      <c r="D29" s="2"/>
      <c r="E29" s="2"/>
    </row>
    <row r="30" spans="3:5" ht="15">
      <c r="C30" s="2"/>
      <c r="D30" s="2"/>
      <c r="E30" s="2"/>
    </row>
    <row r="31" spans="3:5" ht="15">
      <c r="C31" s="2"/>
      <c r="D31" s="2"/>
      <c r="E31" s="2"/>
    </row>
    <row r="32" spans="3:5" ht="15">
      <c r="C32" s="2"/>
      <c r="D32" s="2"/>
      <c r="E32" s="2"/>
    </row>
    <row r="33" spans="3:5" ht="15">
      <c r="C33" s="2"/>
      <c r="D33" s="2"/>
      <c r="E33" s="2"/>
    </row>
    <row r="63" spans="2:6" ht="28.5" customHeight="1">
      <c r="B63" s="107" t="s">
        <v>83</v>
      </c>
      <c r="C63" s="107"/>
      <c r="D63" s="107"/>
      <c r="E63" s="107"/>
      <c r="F63" s="3"/>
    </row>
    <row r="64" spans="2:6" ht="19.5" customHeight="1" thickBot="1">
      <c r="B64" s="9"/>
      <c r="C64" s="9"/>
      <c r="D64" s="9"/>
      <c r="E64" s="9"/>
      <c r="F64" s="3"/>
    </row>
    <row r="65" spans="2:6" ht="52.5" customHeight="1" thickBot="1">
      <c r="B65" s="30" t="s">
        <v>1</v>
      </c>
      <c r="C65" s="31" t="s">
        <v>0</v>
      </c>
      <c r="D65" s="13" t="s">
        <v>21</v>
      </c>
      <c r="E65" s="14" t="s">
        <v>82</v>
      </c>
      <c r="F65" s="3"/>
    </row>
    <row r="66" spans="2:6" ht="31.5" customHeight="1" thickBot="1">
      <c r="B66" s="114" t="s">
        <v>85</v>
      </c>
      <c r="C66" s="115"/>
      <c r="D66" s="115"/>
      <c r="E66" s="116"/>
      <c r="F66" s="3"/>
    </row>
    <row r="67" spans="2:6" ht="39" customHeight="1">
      <c r="B67" s="52" t="s">
        <v>2</v>
      </c>
      <c r="C67" s="63" t="s">
        <v>30</v>
      </c>
      <c r="D67" s="53">
        <v>5000</v>
      </c>
      <c r="E67" s="53">
        <v>5033</v>
      </c>
      <c r="F67" s="3"/>
    </row>
    <row r="68" spans="2:6" ht="39" customHeight="1">
      <c r="B68" s="52" t="s">
        <v>3</v>
      </c>
      <c r="C68" s="36" t="s">
        <v>89</v>
      </c>
      <c r="D68" s="37">
        <v>1100</v>
      </c>
      <c r="E68" s="37">
        <v>1100</v>
      </c>
      <c r="F68" s="3"/>
    </row>
    <row r="69" spans="2:6" ht="39" customHeight="1">
      <c r="B69" s="52" t="s">
        <v>4</v>
      </c>
      <c r="C69" s="36" t="s">
        <v>90</v>
      </c>
      <c r="D69" s="37">
        <v>1000</v>
      </c>
      <c r="E69" s="37">
        <v>1000</v>
      </c>
      <c r="F69" s="3"/>
    </row>
    <row r="70" spans="2:6" ht="39" customHeight="1">
      <c r="B70" s="52" t="s">
        <v>5</v>
      </c>
      <c r="C70" s="40" t="s">
        <v>34</v>
      </c>
      <c r="D70" s="41">
        <v>24000</v>
      </c>
      <c r="E70" s="37">
        <v>24000</v>
      </c>
      <c r="F70" s="3"/>
    </row>
    <row r="71" spans="2:6" ht="78" customHeight="1">
      <c r="B71" s="52" t="s">
        <v>7</v>
      </c>
      <c r="C71" s="40" t="s">
        <v>35</v>
      </c>
      <c r="D71" s="41">
        <v>5300</v>
      </c>
      <c r="E71" s="37">
        <v>5300</v>
      </c>
      <c r="F71" s="3"/>
    </row>
    <row r="72" spans="2:6" ht="58.5" customHeight="1">
      <c r="B72" s="52" t="s">
        <v>6</v>
      </c>
      <c r="C72" s="40" t="s">
        <v>36</v>
      </c>
      <c r="D72" s="41">
        <v>24000</v>
      </c>
      <c r="E72" s="37">
        <v>24000</v>
      </c>
      <c r="F72" s="3"/>
    </row>
    <row r="73" spans="2:6" ht="53.25" customHeight="1">
      <c r="B73" s="52" t="s">
        <v>8</v>
      </c>
      <c r="C73" s="40" t="s">
        <v>37</v>
      </c>
      <c r="D73" s="41">
        <v>12000</v>
      </c>
      <c r="E73" s="37">
        <v>12000</v>
      </c>
      <c r="F73" s="3"/>
    </row>
    <row r="74" spans="2:6" ht="39" customHeight="1">
      <c r="B74" s="52" t="s">
        <v>9</v>
      </c>
      <c r="C74" s="49" t="s">
        <v>84</v>
      </c>
      <c r="D74" s="50">
        <v>45000</v>
      </c>
      <c r="E74" s="51">
        <v>44088</v>
      </c>
      <c r="F74" s="3"/>
    </row>
    <row r="75" spans="2:6" ht="31.5" customHeight="1" thickBot="1">
      <c r="B75" s="66" t="s">
        <v>10</v>
      </c>
      <c r="C75" s="45" t="s">
        <v>26</v>
      </c>
      <c r="D75" s="51">
        <v>1009</v>
      </c>
      <c r="E75" s="51">
        <v>1267</v>
      </c>
      <c r="F75" s="3"/>
    </row>
    <row r="76" spans="2:9" ht="31.5" customHeight="1" thickBot="1">
      <c r="B76" s="15"/>
      <c r="C76" s="16"/>
      <c r="D76" s="18">
        <f>SUM(D67:D75)</f>
        <v>118409</v>
      </c>
      <c r="E76" s="18">
        <f>SUM(E67:E75)</f>
        <v>117788</v>
      </c>
      <c r="F76" s="3"/>
      <c r="G76" s="67">
        <v>78938</v>
      </c>
      <c r="H76" s="67" t="s">
        <v>91</v>
      </c>
      <c r="I76" s="67"/>
    </row>
    <row r="77" spans="2:6" ht="31.5" customHeight="1" thickBot="1">
      <c r="B77" s="108" t="s">
        <v>86</v>
      </c>
      <c r="C77" s="109"/>
      <c r="D77" s="109"/>
      <c r="E77" s="110"/>
      <c r="F77" s="3"/>
    </row>
    <row r="78" spans="2:6" ht="31.5" customHeight="1" thickBot="1">
      <c r="B78" s="23" t="s">
        <v>11</v>
      </c>
      <c r="C78" s="57" t="s">
        <v>33</v>
      </c>
      <c r="D78" s="64">
        <v>6060</v>
      </c>
      <c r="E78" s="64">
        <v>6060</v>
      </c>
      <c r="F78" s="3"/>
    </row>
    <row r="79" spans="2:6" ht="31.5" customHeight="1" thickBot="1">
      <c r="B79" s="15"/>
      <c r="C79" s="16"/>
      <c r="D79" s="18">
        <f>SUM(D78)</f>
        <v>6060</v>
      </c>
      <c r="E79" s="18">
        <f>SUM(E78)</f>
        <v>6060</v>
      </c>
      <c r="F79" s="3"/>
    </row>
    <row r="80" spans="2:6" ht="31.5" customHeight="1" thickBot="1">
      <c r="B80" s="108" t="s">
        <v>88</v>
      </c>
      <c r="C80" s="109"/>
      <c r="D80" s="109"/>
      <c r="E80" s="110"/>
      <c r="F80" s="3"/>
    </row>
    <row r="81" spans="2:6" ht="38.25" customHeight="1" thickBot="1">
      <c r="B81" s="48" t="s">
        <v>12</v>
      </c>
      <c r="C81" s="49" t="s">
        <v>54</v>
      </c>
      <c r="D81" s="50">
        <v>20000</v>
      </c>
      <c r="E81" s="51">
        <v>10200</v>
      </c>
      <c r="F81" s="3"/>
    </row>
    <row r="82" spans="2:6" ht="31.5" customHeight="1" thickBot="1">
      <c r="B82" s="15"/>
      <c r="C82" s="54"/>
      <c r="D82" s="55">
        <f>SUM(D81)</f>
        <v>20000</v>
      </c>
      <c r="E82" s="55">
        <f>SUM(E81)</f>
        <v>10200</v>
      </c>
      <c r="F82" s="3"/>
    </row>
    <row r="83" spans="2:6" ht="31.5" customHeight="1" thickBot="1">
      <c r="B83" s="111" t="s">
        <v>87</v>
      </c>
      <c r="C83" s="112"/>
      <c r="D83" s="112"/>
      <c r="E83" s="113"/>
      <c r="F83" s="3"/>
    </row>
    <row r="84" spans="2:6" ht="31.5" customHeight="1">
      <c r="B84" s="35" t="s">
        <v>13</v>
      </c>
      <c r="C84" s="38" t="s">
        <v>28</v>
      </c>
      <c r="D84" s="37">
        <v>5000</v>
      </c>
      <c r="E84" s="37">
        <v>5000</v>
      </c>
      <c r="F84" s="3"/>
    </row>
    <row r="85" spans="2:6" ht="38.25" customHeight="1" hidden="1" thickBot="1">
      <c r="B85" s="35"/>
      <c r="C85" s="38"/>
      <c r="D85" s="37"/>
      <c r="E85" s="37"/>
      <c r="F85" s="3"/>
    </row>
    <row r="86" spans="2:6" ht="0.75" customHeight="1" hidden="1" thickBot="1">
      <c r="B86" s="35"/>
      <c r="C86" s="36"/>
      <c r="D86" s="37"/>
      <c r="E86" s="39"/>
      <c r="F86" s="3"/>
    </row>
    <row r="87" spans="2:6" ht="41.25" customHeight="1" hidden="1" thickBot="1">
      <c r="B87" s="35"/>
      <c r="C87" s="38"/>
      <c r="D87" s="37"/>
      <c r="E87" s="39"/>
      <c r="F87" s="3"/>
    </row>
    <row r="88" spans="2:6" ht="41.25" customHeight="1" hidden="1" thickBot="1">
      <c r="B88" s="35"/>
      <c r="C88" s="38"/>
      <c r="D88" s="37"/>
      <c r="E88" s="39"/>
      <c r="F88" s="3"/>
    </row>
    <row r="89" spans="2:6" ht="41.25" customHeight="1" hidden="1" thickBot="1">
      <c r="B89" s="35"/>
      <c r="C89" s="38"/>
      <c r="D89" s="37"/>
      <c r="E89" s="39"/>
      <c r="F89" s="3"/>
    </row>
    <row r="90" spans="2:6" ht="41.25" customHeight="1" hidden="1" thickBot="1">
      <c r="B90" s="35"/>
      <c r="C90" s="36"/>
      <c r="D90" s="37"/>
      <c r="E90" s="39"/>
      <c r="F90" s="3"/>
    </row>
    <row r="91" spans="2:6" ht="41.25" customHeight="1" hidden="1" thickBot="1">
      <c r="B91" s="35"/>
      <c r="C91" s="36"/>
      <c r="D91" s="37"/>
      <c r="E91" s="37"/>
      <c r="F91" s="3"/>
    </row>
    <row r="92" spans="2:6" ht="41.25" customHeight="1" hidden="1" thickBot="1">
      <c r="B92" s="35"/>
      <c r="C92" s="36"/>
      <c r="D92" s="37"/>
      <c r="E92" s="37"/>
      <c r="F92" s="3"/>
    </row>
    <row r="93" spans="2:6" ht="41.25" customHeight="1" hidden="1" thickBot="1">
      <c r="B93" s="35"/>
      <c r="C93" s="36"/>
      <c r="D93" s="37"/>
      <c r="E93" s="37"/>
      <c r="F93" s="3"/>
    </row>
    <row r="94" spans="2:6" ht="41.25" customHeight="1" hidden="1" thickBot="1">
      <c r="B94" s="35"/>
      <c r="C94" s="36"/>
      <c r="D94" s="37"/>
      <c r="E94" s="37"/>
      <c r="F94" s="3"/>
    </row>
    <row r="95" spans="2:6" ht="41.25" customHeight="1" hidden="1" thickBot="1">
      <c r="B95" s="35"/>
      <c r="C95" s="36"/>
      <c r="D95" s="37"/>
      <c r="E95" s="37"/>
      <c r="F95" s="3"/>
    </row>
    <row r="96" spans="2:6" ht="41.25" customHeight="1" hidden="1" thickBot="1">
      <c r="B96" s="35"/>
      <c r="C96" s="36"/>
      <c r="D96" s="37"/>
      <c r="E96" s="37"/>
      <c r="F96" s="3"/>
    </row>
    <row r="97" spans="2:6" ht="41.25" customHeight="1" hidden="1" thickBot="1">
      <c r="B97" s="35"/>
      <c r="C97" s="36"/>
      <c r="D97" s="37"/>
      <c r="E97" s="37"/>
      <c r="F97" s="3"/>
    </row>
    <row r="98" spans="2:6" ht="41.25" customHeight="1" hidden="1" thickBot="1">
      <c r="B98" s="35"/>
      <c r="C98" s="36"/>
      <c r="D98" s="37"/>
      <c r="E98" s="37"/>
      <c r="F98" s="3"/>
    </row>
    <row r="99" spans="2:6" ht="41.25" customHeight="1" hidden="1" thickBot="1">
      <c r="B99" s="35"/>
      <c r="C99" s="36"/>
      <c r="D99" s="37"/>
      <c r="E99" s="37"/>
      <c r="F99" s="3"/>
    </row>
    <row r="100" spans="2:6" ht="41.25" customHeight="1" hidden="1" thickBot="1">
      <c r="B100" s="35"/>
      <c r="C100" s="36"/>
      <c r="D100" s="37"/>
      <c r="E100" s="37"/>
      <c r="F100" s="3"/>
    </row>
    <row r="101" spans="2:6" ht="41.25" customHeight="1" hidden="1" thickBot="1">
      <c r="B101" s="35"/>
      <c r="C101" s="36"/>
      <c r="D101" s="37"/>
      <c r="E101" s="37"/>
      <c r="F101" s="3"/>
    </row>
    <row r="102" spans="2:6" ht="41.25" customHeight="1" hidden="1" thickBot="1">
      <c r="B102" s="35"/>
      <c r="C102" s="36"/>
      <c r="D102" s="37"/>
      <c r="E102" s="37"/>
      <c r="F102" s="3"/>
    </row>
    <row r="103" spans="2:6" ht="31.5" customHeight="1">
      <c r="B103" s="35" t="s">
        <v>14</v>
      </c>
      <c r="C103" s="36" t="s">
        <v>29</v>
      </c>
      <c r="D103" s="37">
        <v>1308</v>
      </c>
      <c r="E103" s="37">
        <v>1308</v>
      </c>
      <c r="F103" s="3"/>
    </row>
    <row r="104" spans="2:6" ht="31.5" customHeight="1">
      <c r="B104" s="35" t="s">
        <v>18</v>
      </c>
      <c r="C104" s="36" t="s">
        <v>27</v>
      </c>
      <c r="D104" s="37">
        <v>1083</v>
      </c>
      <c r="E104" s="37">
        <v>1083</v>
      </c>
      <c r="F104" s="3"/>
    </row>
    <row r="105" spans="2:6" ht="31.5" customHeight="1">
      <c r="B105" s="35" t="s">
        <v>19</v>
      </c>
      <c r="C105" s="36" t="s">
        <v>31</v>
      </c>
      <c r="D105" s="37">
        <v>1503</v>
      </c>
      <c r="E105" s="37">
        <v>1503</v>
      </c>
      <c r="F105" s="3"/>
    </row>
    <row r="106" spans="2:6" ht="31.5" customHeight="1" thickBot="1">
      <c r="B106" s="35" t="s">
        <v>20</v>
      </c>
      <c r="C106" s="36" t="s">
        <v>32</v>
      </c>
      <c r="D106" s="37">
        <v>3113</v>
      </c>
      <c r="E106" s="37">
        <v>3113</v>
      </c>
      <c r="F106" s="3"/>
    </row>
    <row r="107" spans="2:6" ht="36" customHeight="1" thickBot="1">
      <c r="B107" s="15"/>
      <c r="C107" s="54"/>
      <c r="D107" s="55">
        <f>SUM(D84:D106)</f>
        <v>12007</v>
      </c>
      <c r="E107" s="55">
        <f>SUM(E84:E106)</f>
        <v>12007</v>
      </c>
      <c r="F107" s="3"/>
    </row>
    <row r="108" spans="2:6" ht="36" customHeight="1" thickBot="1">
      <c r="B108" s="111" t="s">
        <v>92</v>
      </c>
      <c r="C108" s="112"/>
      <c r="D108" s="112"/>
      <c r="E108" s="113"/>
      <c r="F108" s="3"/>
    </row>
    <row r="109" spans="2:6" ht="36" customHeight="1" thickBot="1">
      <c r="B109" s="15" t="s">
        <v>63</v>
      </c>
      <c r="C109" s="72" t="s">
        <v>25</v>
      </c>
      <c r="D109" s="18">
        <v>15908</v>
      </c>
      <c r="E109" s="18">
        <v>15233</v>
      </c>
      <c r="F109" s="3"/>
    </row>
    <row r="110" spans="2:6" ht="36" customHeight="1" thickBot="1">
      <c r="B110" s="23"/>
      <c r="C110" s="73"/>
      <c r="D110" s="65">
        <f>SUM(D109)</f>
        <v>15908</v>
      </c>
      <c r="E110" s="65">
        <f>SUM(E109)</f>
        <v>15233</v>
      </c>
      <c r="F110" s="3"/>
    </row>
    <row r="111" spans="2:6" ht="36" customHeight="1" thickBot="1">
      <c r="B111" s="15"/>
      <c r="C111" s="81" t="s">
        <v>105</v>
      </c>
      <c r="D111" s="82">
        <f>D107+D82+D79+D76+D110</f>
        <v>172384</v>
      </c>
      <c r="E111" s="82">
        <f>E107+E82+E79+E76+E110</f>
        <v>161288</v>
      </c>
      <c r="F111" s="3"/>
    </row>
    <row r="112" spans="2:6" ht="6.75" customHeight="1" thickBot="1">
      <c r="B112" s="77"/>
      <c r="C112" s="99"/>
      <c r="D112" s="100"/>
      <c r="E112" s="101"/>
      <c r="F112" s="3"/>
    </row>
    <row r="113" spans="2:6" ht="31.5" customHeight="1" thickBot="1">
      <c r="B113" s="117" t="s">
        <v>106</v>
      </c>
      <c r="C113" s="118"/>
      <c r="D113" s="118"/>
      <c r="E113" s="119"/>
      <c r="F113" s="3"/>
    </row>
    <row r="114" spans="2:6" ht="31.5" customHeight="1" thickBot="1">
      <c r="B114" s="94"/>
      <c r="C114" s="95" t="s">
        <v>93</v>
      </c>
      <c r="D114" s="96"/>
      <c r="E114" s="97"/>
      <c r="F114" s="3"/>
    </row>
    <row r="115" spans="2:6" ht="31.5" customHeight="1">
      <c r="B115" s="52" t="s">
        <v>64</v>
      </c>
      <c r="C115" s="63" t="s">
        <v>39</v>
      </c>
      <c r="D115" s="74">
        <v>1000</v>
      </c>
      <c r="E115" s="53">
        <v>799</v>
      </c>
      <c r="F115" s="3"/>
    </row>
    <row r="116" spans="2:6" ht="31.5" customHeight="1">
      <c r="B116" s="35" t="s">
        <v>65</v>
      </c>
      <c r="C116" s="36" t="s">
        <v>40</v>
      </c>
      <c r="D116" s="42">
        <v>5000</v>
      </c>
      <c r="E116" s="37"/>
      <c r="F116" s="3"/>
    </row>
    <row r="117" spans="2:6" ht="31.5" customHeight="1" thickBot="1">
      <c r="B117" s="48" t="s">
        <v>66</v>
      </c>
      <c r="C117" s="45" t="s">
        <v>47</v>
      </c>
      <c r="D117" s="46">
        <v>71960</v>
      </c>
      <c r="E117" s="51">
        <v>71940</v>
      </c>
      <c r="F117" s="3"/>
    </row>
    <row r="118" spans="2:6" ht="31.5" customHeight="1" thickBot="1">
      <c r="B118" s="15"/>
      <c r="C118" s="16"/>
      <c r="D118" s="62">
        <f>SUM(D115:D117)</f>
        <v>77960</v>
      </c>
      <c r="E118" s="18">
        <f>SUM(E115:E117)</f>
        <v>72739</v>
      </c>
      <c r="F118" s="3"/>
    </row>
    <row r="119" spans="2:6" ht="31.5" customHeight="1" thickBot="1">
      <c r="B119" s="102" t="s">
        <v>108</v>
      </c>
      <c r="C119" s="103"/>
      <c r="D119" s="103"/>
      <c r="E119" s="104"/>
      <c r="F119" s="3"/>
    </row>
    <row r="120" spans="2:6" ht="31.5" customHeight="1" thickBot="1">
      <c r="B120" s="68" t="s">
        <v>67</v>
      </c>
      <c r="C120" s="69" t="s">
        <v>41</v>
      </c>
      <c r="D120" s="79">
        <v>1500</v>
      </c>
      <c r="E120" s="70">
        <v>1398</v>
      </c>
      <c r="F120" s="3"/>
    </row>
    <row r="121" spans="2:6" ht="31.5" customHeight="1" thickBot="1">
      <c r="B121" s="15"/>
      <c r="C121" s="16"/>
      <c r="D121" s="62">
        <f>SUM(D120)</f>
        <v>1500</v>
      </c>
      <c r="E121" s="18">
        <f>SUM(E120)</f>
        <v>1398</v>
      </c>
      <c r="F121" s="3"/>
    </row>
    <row r="122" spans="2:6" ht="31.5" customHeight="1" thickBot="1">
      <c r="B122" s="123" t="s">
        <v>94</v>
      </c>
      <c r="C122" s="124"/>
      <c r="D122" s="124"/>
      <c r="E122" s="125"/>
      <c r="F122" s="3"/>
    </row>
    <row r="123" spans="2:6" ht="31.5" customHeight="1">
      <c r="B123" s="32" t="s">
        <v>68</v>
      </c>
      <c r="C123" s="33" t="s">
        <v>38</v>
      </c>
      <c r="D123" s="83">
        <v>30000</v>
      </c>
      <c r="E123" s="34">
        <v>14760</v>
      </c>
      <c r="F123" s="3"/>
    </row>
    <row r="124" spans="2:6" ht="31.5" customHeight="1">
      <c r="B124" s="35" t="s">
        <v>69</v>
      </c>
      <c r="C124" s="43" t="s">
        <v>42</v>
      </c>
      <c r="D124" s="42">
        <v>10000</v>
      </c>
      <c r="E124" s="37">
        <v>10000</v>
      </c>
      <c r="F124" s="3"/>
    </row>
    <row r="125" spans="2:6" ht="31.5" customHeight="1">
      <c r="B125" s="35" t="s">
        <v>70</v>
      </c>
      <c r="C125" s="36" t="s">
        <v>60</v>
      </c>
      <c r="D125" s="42">
        <v>26000</v>
      </c>
      <c r="E125" s="37">
        <v>28240</v>
      </c>
      <c r="F125" s="3"/>
    </row>
    <row r="126" spans="2:6" ht="31.5" customHeight="1" thickBot="1">
      <c r="B126" s="66" t="s">
        <v>71</v>
      </c>
      <c r="C126" s="84" t="s">
        <v>109</v>
      </c>
      <c r="D126" s="85">
        <v>2994</v>
      </c>
      <c r="E126" s="86">
        <v>2994</v>
      </c>
      <c r="F126" s="3"/>
    </row>
    <row r="127" spans="2:6" ht="31.5" customHeight="1" thickBot="1">
      <c r="B127" s="15"/>
      <c r="C127" s="16"/>
      <c r="D127" s="62">
        <f>SUM(D123:D126)</f>
        <v>68994</v>
      </c>
      <c r="E127" s="18">
        <f>SUM(E123:E126)</f>
        <v>55994</v>
      </c>
      <c r="F127" s="3"/>
    </row>
    <row r="128" spans="2:6" ht="31.5" customHeight="1" thickBot="1">
      <c r="B128" s="102" t="s">
        <v>103</v>
      </c>
      <c r="C128" s="103"/>
      <c r="D128" s="103"/>
      <c r="E128" s="105"/>
      <c r="F128" s="3"/>
    </row>
    <row r="129" spans="2:6" ht="31.5" customHeight="1" thickBot="1">
      <c r="B129" s="77" t="s">
        <v>72</v>
      </c>
      <c r="C129" s="69" t="s">
        <v>110</v>
      </c>
      <c r="D129" s="79">
        <v>1840</v>
      </c>
      <c r="E129" s="78">
        <v>1840</v>
      </c>
      <c r="F129" s="3"/>
    </row>
    <row r="130" spans="2:6" ht="31.5" customHeight="1" thickBot="1">
      <c r="B130" s="80"/>
      <c r="C130" s="16"/>
      <c r="D130" s="62">
        <v>1840</v>
      </c>
      <c r="E130" s="71">
        <v>1840</v>
      </c>
      <c r="F130" s="3"/>
    </row>
    <row r="131" spans="2:6" ht="31.5" customHeight="1" thickBot="1">
      <c r="B131" s="102" t="s">
        <v>96</v>
      </c>
      <c r="C131" s="103"/>
      <c r="D131" s="103"/>
      <c r="E131" s="104"/>
      <c r="F131" s="3"/>
    </row>
    <row r="132" spans="2:6" ht="31.5" customHeight="1">
      <c r="B132" s="32" t="s">
        <v>73</v>
      </c>
      <c r="C132" s="33" t="s">
        <v>43</v>
      </c>
      <c r="D132" s="83">
        <v>2000</v>
      </c>
      <c r="E132" s="34">
        <v>1910</v>
      </c>
      <c r="F132" s="3"/>
    </row>
    <row r="133" spans="2:6" ht="31.5" customHeight="1" thickBot="1">
      <c r="B133" s="66"/>
      <c r="C133" s="84"/>
      <c r="D133" s="85">
        <f>SUM(D132)</f>
        <v>2000</v>
      </c>
      <c r="E133" s="86">
        <f>SUM(E132)</f>
        <v>1910</v>
      </c>
      <c r="F133" s="3"/>
    </row>
    <row r="134" spans="2:6" ht="31.5" customHeight="1" thickBot="1">
      <c r="B134" s="102" t="s">
        <v>95</v>
      </c>
      <c r="C134" s="103"/>
      <c r="D134" s="103"/>
      <c r="E134" s="104"/>
      <c r="F134" s="3"/>
    </row>
    <row r="135" spans="2:6" ht="31.5" customHeight="1">
      <c r="B135" s="32" t="s">
        <v>74</v>
      </c>
      <c r="C135" s="33" t="s">
        <v>44</v>
      </c>
      <c r="D135" s="83">
        <v>5000</v>
      </c>
      <c r="E135" s="34">
        <v>5000</v>
      </c>
      <c r="F135" s="3"/>
    </row>
    <row r="136" spans="2:6" ht="31.5" customHeight="1" thickBot="1">
      <c r="B136" s="48" t="s">
        <v>75</v>
      </c>
      <c r="C136" s="45" t="s">
        <v>45</v>
      </c>
      <c r="D136" s="46">
        <v>7500</v>
      </c>
      <c r="E136" s="51">
        <v>7500</v>
      </c>
      <c r="F136" s="3"/>
    </row>
    <row r="137" spans="2:6" ht="31.5" customHeight="1" thickBot="1">
      <c r="B137" s="15"/>
      <c r="C137" s="16"/>
      <c r="D137" s="62">
        <f>SUM(D135:D136)</f>
        <v>12500</v>
      </c>
      <c r="E137" s="18">
        <f>SUM(E135:E136)</f>
        <v>12500</v>
      </c>
      <c r="F137" s="3"/>
    </row>
    <row r="138" spans="2:6" ht="31.5" customHeight="1" thickBot="1">
      <c r="B138" s="102" t="s">
        <v>101</v>
      </c>
      <c r="C138" s="103"/>
      <c r="D138" s="103"/>
      <c r="E138" s="104"/>
      <c r="F138" s="3"/>
    </row>
    <row r="139" spans="2:6" ht="31.5" customHeight="1">
      <c r="B139" s="32" t="s">
        <v>76</v>
      </c>
      <c r="C139" s="33" t="s">
        <v>100</v>
      </c>
      <c r="D139" s="83">
        <v>22701</v>
      </c>
      <c r="E139" s="34">
        <v>22701</v>
      </c>
      <c r="F139" s="3"/>
    </row>
    <row r="140" spans="2:6" ht="31.5" customHeight="1">
      <c r="B140" s="35" t="s">
        <v>77</v>
      </c>
      <c r="C140" s="36" t="s">
        <v>46</v>
      </c>
      <c r="D140" s="42">
        <v>120</v>
      </c>
      <c r="E140" s="37">
        <v>120</v>
      </c>
      <c r="F140" s="3"/>
    </row>
    <row r="141" spans="2:6" ht="31.5" customHeight="1" thickBot="1">
      <c r="B141" s="48" t="s">
        <v>78</v>
      </c>
      <c r="C141" s="45" t="s">
        <v>99</v>
      </c>
      <c r="D141" s="46">
        <v>4535</v>
      </c>
      <c r="E141" s="51">
        <v>4535</v>
      </c>
      <c r="F141" s="3"/>
    </row>
    <row r="142" spans="2:6" ht="31.5" customHeight="1" thickBot="1">
      <c r="B142" s="15"/>
      <c r="C142" s="16"/>
      <c r="D142" s="62">
        <f>SUM(D139:D141)</f>
        <v>27356</v>
      </c>
      <c r="E142" s="18">
        <f>SUM(E139:E141)</f>
        <v>27356</v>
      </c>
      <c r="F142" s="3"/>
    </row>
    <row r="143" spans="2:6" ht="31.5" customHeight="1" thickBot="1">
      <c r="B143" s="102" t="s">
        <v>102</v>
      </c>
      <c r="C143" s="103"/>
      <c r="D143" s="103"/>
      <c r="E143" s="104"/>
      <c r="F143" s="3"/>
    </row>
    <row r="144" spans="2:6" ht="31.5" customHeight="1">
      <c r="B144" s="32" t="s">
        <v>79</v>
      </c>
      <c r="C144" s="33" t="s">
        <v>48</v>
      </c>
      <c r="D144" s="83">
        <v>14000</v>
      </c>
      <c r="E144" s="87">
        <v>14000</v>
      </c>
      <c r="F144" s="3"/>
    </row>
    <row r="145" spans="2:6" ht="31.5" customHeight="1">
      <c r="B145" s="35" t="s">
        <v>55</v>
      </c>
      <c r="C145" s="36" t="s">
        <v>111</v>
      </c>
      <c r="D145" s="42">
        <v>1406</v>
      </c>
      <c r="E145" s="44">
        <v>1406</v>
      </c>
      <c r="F145" s="3"/>
    </row>
    <row r="146" spans="2:6" ht="31.5" customHeight="1">
      <c r="B146" s="35" t="s">
        <v>56</v>
      </c>
      <c r="C146" s="36" t="s">
        <v>112</v>
      </c>
      <c r="D146" s="42">
        <v>4036</v>
      </c>
      <c r="E146" s="44">
        <v>4036</v>
      </c>
      <c r="F146" s="3"/>
    </row>
    <row r="147" spans="2:6" ht="31.5" customHeight="1">
      <c r="B147" s="35" t="s">
        <v>57</v>
      </c>
      <c r="C147" s="36" t="s">
        <v>113</v>
      </c>
      <c r="D147" s="42">
        <v>1320</v>
      </c>
      <c r="E147" s="44">
        <v>1320</v>
      </c>
      <c r="F147" s="3"/>
    </row>
    <row r="148" spans="2:6" ht="31.5" customHeight="1" thickBot="1">
      <c r="B148" s="66" t="s">
        <v>58</v>
      </c>
      <c r="C148" s="84" t="s">
        <v>97</v>
      </c>
      <c r="D148" s="85">
        <v>899</v>
      </c>
      <c r="E148" s="88">
        <v>899</v>
      </c>
      <c r="F148" s="3"/>
    </row>
    <row r="149" spans="2:6" ht="31.5" customHeight="1" thickBot="1">
      <c r="B149" s="15"/>
      <c r="C149" s="16"/>
      <c r="D149" s="62">
        <f>SUM(D144:D148)</f>
        <v>21661</v>
      </c>
      <c r="E149" s="76">
        <f>SUM(E144:E148)</f>
        <v>21661</v>
      </c>
      <c r="F149" s="3"/>
    </row>
    <row r="150" spans="2:6" ht="31.5" customHeight="1" thickBot="1">
      <c r="B150" s="102" t="s">
        <v>107</v>
      </c>
      <c r="C150" s="103"/>
      <c r="D150" s="103"/>
      <c r="E150" s="104"/>
      <c r="F150" s="3"/>
    </row>
    <row r="151" spans="2:6" ht="31.5" customHeight="1">
      <c r="B151" s="32" t="s">
        <v>80</v>
      </c>
      <c r="C151" s="33" t="s">
        <v>49</v>
      </c>
      <c r="D151" s="83">
        <v>120</v>
      </c>
      <c r="E151" s="89">
        <v>120</v>
      </c>
      <c r="F151" s="3"/>
    </row>
    <row r="152" spans="2:6" ht="31.5" customHeight="1" thickBot="1">
      <c r="B152" s="66" t="s">
        <v>117</v>
      </c>
      <c r="C152" s="84" t="s">
        <v>114</v>
      </c>
      <c r="D152" s="85">
        <v>6500</v>
      </c>
      <c r="E152" s="90">
        <v>2547</v>
      </c>
      <c r="F152" s="3"/>
    </row>
    <row r="153" spans="2:6" ht="31.5" customHeight="1" thickBot="1">
      <c r="B153" s="15"/>
      <c r="C153" s="16"/>
      <c r="D153" s="62">
        <f>SUM(D151:D152)</f>
        <v>6620</v>
      </c>
      <c r="E153" s="62">
        <f>SUM(E151:E152)</f>
        <v>2667</v>
      </c>
      <c r="F153" s="3"/>
    </row>
    <row r="154" spans="2:6" ht="31.5" customHeight="1" thickBot="1">
      <c r="B154" s="102" t="s">
        <v>98</v>
      </c>
      <c r="C154" s="103"/>
      <c r="D154" s="103"/>
      <c r="E154" s="104"/>
      <c r="F154" s="3"/>
    </row>
    <row r="155" spans="2:6" ht="31.5" customHeight="1">
      <c r="B155" s="32" t="s">
        <v>118</v>
      </c>
      <c r="C155" s="69" t="s">
        <v>61</v>
      </c>
      <c r="D155" s="79">
        <v>3900</v>
      </c>
      <c r="E155" s="79">
        <v>3900</v>
      </c>
      <c r="F155" s="3"/>
    </row>
    <row r="156" spans="2:6" ht="31.5" customHeight="1" thickBot="1">
      <c r="B156" s="66" t="s">
        <v>119</v>
      </c>
      <c r="C156" s="84" t="s">
        <v>62</v>
      </c>
      <c r="D156" s="85">
        <v>1905</v>
      </c>
      <c r="E156" s="85">
        <v>1905</v>
      </c>
      <c r="F156" s="3"/>
    </row>
    <row r="157" spans="2:6" ht="31.5" customHeight="1" thickBot="1">
      <c r="B157" s="15"/>
      <c r="C157" s="16"/>
      <c r="D157" s="62">
        <f>SUM(D155:D156)</f>
        <v>5805</v>
      </c>
      <c r="E157" s="62">
        <f>SUM(E155:E156)</f>
        <v>5805</v>
      </c>
      <c r="F157" s="3"/>
    </row>
    <row r="158" spans="2:6" ht="31.5" customHeight="1" thickBot="1">
      <c r="B158" s="91"/>
      <c r="C158" s="92" t="s">
        <v>104</v>
      </c>
      <c r="D158" s="93">
        <f>D157+D153+D149+D142+D137+D133+D127+D121+D118+D130</f>
        <v>226236</v>
      </c>
      <c r="E158" s="93">
        <f>E157+E153+E149+E142+E137+E133+E127+E121+E118+E130</f>
        <v>203870</v>
      </c>
      <c r="F158" s="3"/>
    </row>
    <row r="159" spans="2:6" ht="6.75" customHeight="1" thickBot="1">
      <c r="B159" s="98"/>
      <c r="C159" s="16"/>
      <c r="D159" s="62"/>
      <c r="E159" s="98"/>
      <c r="F159" s="3"/>
    </row>
    <row r="160" spans="2:6" ht="31.5" customHeight="1" thickBot="1">
      <c r="B160" s="120" t="s">
        <v>115</v>
      </c>
      <c r="C160" s="121"/>
      <c r="D160" s="121"/>
      <c r="E160" s="122"/>
      <c r="F160" s="3"/>
    </row>
    <row r="161" spans="2:6" ht="31.5" customHeight="1">
      <c r="B161" s="75" t="s">
        <v>120</v>
      </c>
      <c r="C161" s="63" t="s">
        <v>50</v>
      </c>
      <c r="D161" s="74">
        <v>18275</v>
      </c>
      <c r="E161" s="74">
        <v>9550</v>
      </c>
      <c r="F161" s="3"/>
    </row>
    <row r="162" spans="2:6" ht="31.5" customHeight="1">
      <c r="B162" s="47" t="s">
        <v>121</v>
      </c>
      <c r="C162" s="36" t="s">
        <v>59</v>
      </c>
      <c r="D162" s="42">
        <v>725</v>
      </c>
      <c r="E162" s="42">
        <v>725</v>
      </c>
      <c r="F162" s="3"/>
    </row>
    <row r="163" spans="2:6" ht="31.5" customHeight="1">
      <c r="B163" s="47" t="s">
        <v>123</v>
      </c>
      <c r="C163" s="36" t="s">
        <v>51</v>
      </c>
      <c r="D163" s="42">
        <v>22000</v>
      </c>
      <c r="E163" s="42"/>
      <c r="F163" s="3"/>
    </row>
    <row r="164" spans="2:6" ht="31.5" customHeight="1">
      <c r="B164" s="47" t="s">
        <v>122</v>
      </c>
      <c r="C164" s="36" t="s">
        <v>52</v>
      </c>
      <c r="D164" s="42">
        <v>5000</v>
      </c>
      <c r="E164" s="42"/>
      <c r="F164" s="3"/>
    </row>
    <row r="165" spans="2:6" ht="35.25" customHeight="1" thickBot="1">
      <c r="B165" s="56" t="s">
        <v>124</v>
      </c>
      <c r="C165" s="45" t="s">
        <v>53</v>
      </c>
      <c r="D165" s="46">
        <v>3000</v>
      </c>
      <c r="E165" s="46">
        <v>2978</v>
      </c>
      <c r="F165" s="3"/>
    </row>
    <row r="166" spans="2:6" ht="31.5" customHeight="1" thickBot="1">
      <c r="B166" s="61"/>
      <c r="C166" s="92" t="s">
        <v>116</v>
      </c>
      <c r="D166" s="93">
        <f>SUM(D161:D165)</f>
        <v>49000</v>
      </c>
      <c r="E166" s="93">
        <f>SUM(E161:E165)</f>
        <v>13253</v>
      </c>
      <c r="F166" s="3"/>
    </row>
    <row r="167" spans="2:6" ht="31.5" customHeight="1" thickBot="1">
      <c r="B167" s="58"/>
      <c r="C167" s="59" t="s">
        <v>15</v>
      </c>
      <c r="D167" s="60">
        <f>D166+D158+D111</f>
        <v>447620</v>
      </c>
      <c r="E167" s="60">
        <f>E166+E158+E111</f>
        <v>378411</v>
      </c>
      <c r="F167" s="3"/>
    </row>
  </sheetData>
  <sheetProtection/>
  <mergeCells count="18">
    <mergeCell ref="B150:E150"/>
    <mergeCell ref="B119:E119"/>
    <mergeCell ref="B66:E66"/>
    <mergeCell ref="B108:E108"/>
    <mergeCell ref="B113:E113"/>
    <mergeCell ref="B160:E160"/>
    <mergeCell ref="B122:E122"/>
    <mergeCell ref="B134:E134"/>
    <mergeCell ref="B131:E131"/>
    <mergeCell ref="B154:E154"/>
    <mergeCell ref="B138:E138"/>
    <mergeCell ref="B143:E143"/>
    <mergeCell ref="B128:E128"/>
    <mergeCell ref="B4:E4"/>
    <mergeCell ref="B63:E63"/>
    <mergeCell ref="B77:E77"/>
    <mergeCell ref="B80:E80"/>
    <mergeCell ref="B83:E83"/>
  </mergeCells>
  <printOptions horizontalCentered="1"/>
  <pageMargins left="0" right="0" top="0" bottom="0" header="0.2755905511811024" footer="0.2755905511811024"/>
  <pageSetup horizontalDpi="600" verticalDpi="600" orientation="portrait" paperSize="9" scale="80" r:id="rId1"/>
  <rowBreaks count="3" manualBreakCount="3">
    <brk id="62" max="4" man="1"/>
    <brk id="107" max="4" man="1"/>
    <brk id="140" max="4" man="1"/>
  </rowBreaks>
  <ignoredErrors>
    <ignoredError sqref="B8:B11 B12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</dc:creator>
  <cp:keywords/>
  <dc:description/>
  <cp:lastModifiedBy>Administrator</cp:lastModifiedBy>
  <cp:lastPrinted>2013-01-17T10:47:03Z</cp:lastPrinted>
  <dcterms:created xsi:type="dcterms:W3CDTF">2006-08-01T13:01:48Z</dcterms:created>
  <dcterms:modified xsi:type="dcterms:W3CDTF">2013-02-18T10:05:43Z</dcterms:modified>
  <cp:category/>
  <cp:version/>
  <cp:contentType/>
  <cp:contentStatus/>
</cp:coreProperties>
</file>